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0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91" i="1" l="1"/>
  <c r="H91" i="1" s="1"/>
  <c r="D91" i="1"/>
  <c r="E91" i="1"/>
  <c r="F91" i="1"/>
  <c r="G91" i="1"/>
</calcChain>
</file>

<file path=xl/sharedStrings.xml><?xml version="1.0" encoding="utf-8"?>
<sst xmlns="http://schemas.openxmlformats.org/spreadsheetml/2006/main" count="210" uniqueCount="113">
  <si>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</si>
  <si>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</si>
  <si>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</si>
  <si>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</si>
  <si>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</si>
  <si>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</si>
  <si>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</si>
  <si>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</si>
  <si>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</si>
  <si>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</si>
  <si>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</si>
  <si>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</si>
  <si>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</si>
  <si>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</si>
  <si>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</si>
  <si>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</si>
  <si>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</si>
  <si>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</si>
  <si>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</si>
  <si>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</si>
  <si>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</si>
  <si>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0942/RMOb-vit/1822/37</t>
  </si>
  <si>
    <t>předfinancování IROP, odborné učebny ZŠ Ostrava-Vítkovice</t>
  </si>
  <si>
    <t>Přehled rozpočtových opatření MOb Vítkovice v roce 2020</t>
  </si>
  <si>
    <t>0954/RMOb-Vit/1822/38</t>
  </si>
  <si>
    <t>neinvestiční dotace Mobilnímu hospoci Ondrášek</t>
  </si>
  <si>
    <t>0952/RMOb-Vit/1822/38</t>
  </si>
  <si>
    <t>výkup nemovitosti</t>
  </si>
  <si>
    <t>0958/RMOb-Vit/1822/38</t>
  </si>
  <si>
    <t>Projektová dokumentace</t>
  </si>
  <si>
    <t>na bezbariérovost radnice</t>
  </si>
  <si>
    <t>0975/RMOb-Vit/1822/38</t>
  </si>
  <si>
    <t>finanční dar AHOL Střední odborné škole</t>
  </si>
  <si>
    <t>0986/RMOb-Vit/1822/39</t>
  </si>
  <si>
    <t>snížení neúčelové neinvestiční dotace z MMO</t>
  </si>
  <si>
    <t>transfery</t>
  </si>
  <si>
    <t>311X</t>
  </si>
  <si>
    <t>0987/RMOb-vit/1822/39</t>
  </si>
  <si>
    <t>finanční dar Mužskému pěveckému sboru</t>
  </si>
  <si>
    <t>0988/RMOb-vit/1822/39</t>
  </si>
  <si>
    <t>finanční dar Střední zdravotnické škole</t>
  </si>
  <si>
    <t>0989/RMOb-vit/1822/39</t>
  </si>
  <si>
    <t>instalace sirén v budově radnice</t>
  </si>
  <si>
    <t>1005/RMOb-vit/1822/39</t>
  </si>
  <si>
    <t>oprava chodníku U Cementárny</t>
  </si>
  <si>
    <t>1011/RMOb-Vit/1822/40</t>
  </si>
  <si>
    <t>zpracování projektu na dotaci</t>
  </si>
  <si>
    <t>snížení en. Náročnosti MŠ Kořenského</t>
  </si>
  <si>
    <t>zpracování projektu na dotaci využití dešťových vod</t>
  </si>
  <si>
    <t>opravy v budově Nerudova 49</t>
  </si>
  <si>
    <t>1024/RMOb-vit/1822/41</t>
  </si>
  <si>
    <t>oprava rozpočtu v souvislosti se</t>
  </si>
  <si>
    <t>359X</t>
  </si>
  <si>
    <t>změnou vyhlášky o rozpočtové skladbě</t>
  </si>
  <si>
    <t>1025/RMOb-Vit/1822/41</t>
  </si>
  <si>
    <t>zajištění úklidu v objetech úřadu</t>
  </si>
  <si>
    <t>5XXX</t>
  </si>
  <si>
    <t>1026/RMOb-Vit/1822/41</t>
  </si>
  <si>
    <t>pořízení kopírky pro odbor</t>
  </si>
  <si>
    <t>bytový a majetkový</t>
  </si>
  <si>
    <t>1027/RMOb-Vit/1822/41</t>
  </si>
  <si>
    <t>PD na zdovávání požáru</t>
  </si>
  <si>
    <t>pro objekt radnice</t>
  </si>
  <si>
    <t>1028/RMOb-Vit/1822/41</t>
  </si>
  <si>
    <t>vratka poplatku za psa</t>
  </si>
  <si>
    <t>1042/RMOb-Vit/1822/41</t>
  </si>
  <si>
    <t>finanční dar 1. Judo Club Baník</t>
  </si>
  <si>
    <t>1043/RMOb-Vit/1822/41</t>
  </si>
  <si>
    <t>finanční dar Veterání FC Vítkovice</t>
  </si>
  <si>
    <t>1060/RMOb-vit/1822/43</t>
  </si>
  <si>
    <t>příspěvek ZŠ na Vítkovického Raráška</t>
  </si>
  <si>
    <t>1091/RMOb-Vit/1822/45</t>
  </si>
  <si>
    <t>sáčky na psí exkrementy</t>
  </si>
  <si>
    <t xml:space="preserve">navýšení krizové rezervy </t>
  </si>
  <si>
    <t>na epidemií koronaviru</t>
  </si>
  <si>
    <t>1095/RMOb-Vit/1822/45</t>
  </si>
  <si>
    <t>neinvestiční dotace Perseus, z.s.</t>
  </si>
  <si>
    <t>na filmový festival T-Film 2020</t>
  </si>
  <si>
    <t>1092/RMOb-Vit/1822/45</t>
  </si>
  <si>
    <t>reprefondy vedoucích</t>
  </si>
  <si>
    <t>XX</t>
  </si>
  <si>
    <t>1093/RMOb-Vit/1822/45</t>
  </si>
  <si>
    <t>náklady exekuce</t>
  </si>
  <si>
    <t>1118/RMOb-Vit/1822/46</t>
  </si>
  <si>
    <t>1165/RMOb-Vit/1822</t>
  </si>
  <si>
    <t>výstavby, ŽP a SŘ</t>
  </si>
  <si>
    <t>1179/RMOb-Vit/1822/51</t>
  </si>
  <si>
    <t xml:space="preserve">přijetí dotace na prevenci </t>
  </si>
  <si>
    <t>kriminality</t>
  </si>
  <si>
    <t>oprava plochy na Mírovém náměstí</t>
  </si>
  <si>
    <t>1187/RMOb-vVit/1822/41</t>
  </si>
  <si>
    <t>přijetí dotace na výkon sociální práce</t>
  </si>
  <si>
    <t>práce</t>
  </si>
  <si>
    <t>1208/RMOb-Vit/1822/53</t>
  </si>
  <si>
    <t>nákup bezkontaktních teploměrů</t>
  </si>
  <si>
    <t>úhrada pro MMO</t>
  </si>
  <si>
    <t>příjmy</t>
  </si>
  <si>
    <t>1209/RMOb-Vit/1822/53</t>
  </si>
  <si>
    <t>přijetí dotace na projekt</t>
  </si>
  <si>
    <t>"sociální bydlení ve městě Ostrava"</t>
  </si>
  <si>
    <t>1210/RMOb-Vit/1822/53</t>
  </si>
  <si>
    <t>zpracování projektové dokumentace</t>
  </si>
  <si>
    <t>na zdolávání požáru</t>
  </si>
  <si>
    <t>přijetí dotace na sociálně právní</t>
  </si>
  <si>
    <t>ochranu dětí</t>
  </si>
  <si>
    <t>1244/RMNOb-vit/1822/54</t>
  </si>
  <si>
    <t>1245/RMOb-vit/1822/54</t>
  </si>
  <si>
    <t>pořízení snitárního kontejneru jako</t>
  </si>
  <si>
    <t>zázemí péro spérávce hřiště</t>
  </si>
  <si>
    <t>1247/RMOb-Vit/1822/54</t>
  </si>
  <si>
    <t>1274/RMOb-Vit/1822/54</t>
  </si>
  <si>
    <t>pořízení notebooků pro vedoucí</t>
  </si>
  <si>
    <t>odborů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</si>
</sst>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10" fillId="2" borderId="0" xfId="0" applyNumberFormat="1" applyFont="1" applyFill="1"/>
    <xf numFmtId="0" fontId="10" fillId="2" borderId="0" xfId="0" applyFont="1" applyFill="1"/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14" fontId="5" fillId="2" borderId="4" xfId="0" applyNumberFormat="1" applyFont="1" applyFill="1" applyBorder="1"/>
    <xf numFmtId="0" fontId="5" fillId="4" borderId="3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4" xfId="0" applyFill="1" applyBorder="1"/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5" fillId="0" borderId="9" xfId="0" applyFont="1" applyFill="1" applyBorder="1"/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0" borderId="12" xfId="0" applyBorder="1" applyAlignment="1"/>
    <xf numFmtId="0" fontId="0" fillId="2" borderId="4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0" fillId="4" borderId="9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5" fillId="2" borderId="9" xfId="0" applyFont="1" applyFill="1" applyBorder="1"/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5" borderId="9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9" xfId="0" applyFill="1" applyBorder="1"/>
    <xf numFmtId="0" fontId="0" fillId="5" borderId="1" xfId="0" applyFill="1" applyBorder="1"/>
    <xf numFmtId="14" fontId="5" fillId="2" borderId="0" xfId="0" applyNumberFormat="1" applyFont="1" applyFill="1" applyBorder="1"/>
    <xf numFmtId="0" fontId="0" fillId="5" borderId="0" xfId="0" applyFill="1" applyBorder="1" applyAlignment="1">
      <alignment horizontal="left" wrapText="1"/>
    </xf>
    <xf numFmtId="0" fontId="0" fillId="5" borderId="5" xfId="0" applyFill="1" applyBorder="1" applyAlignment="1">
      <alignment wrapText="1"/>
    </xf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left" wrapText="1"/>
    </xf>
    <xf numFmtId="0" fontId="0" fillId="5" borderId="2" xfId="0" applyFill="1" applyBorder="1" applyAlignment="1">
      <alignment wrapText="1"/>
    </xf>
    <xf numFmtId="0" fontId="0" fillId="5" borderId="4" xfId="0" applyFill="1" applyBorder="1"/>
    <xf numFmtId="0" fontId="0" fillId="5" borderId="2" xfId="0" applyFill="1" applyBorder="1"/>
    <xf numFmtId="3" fontId="5" fillId="5" borderId="9" xfId="0" applyNumberFormat="1" applyFont="1" applyFill="1" applyBorder="1"/>
    <xf numFmtId="3" fontId="5" fillId="5" borderId="0" xfId="0" applyNumberFormat="1" applyFont="1" applyFill="1" applyBorder="1"/>
    <xf numFmtId="14" fontId="5" fillId="2" borderId="1" xfId="0" applyNumberFormat="1" applyFont="1" applyFill="1" applyBorder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3" fontId="5" fillId="3" borderId="11" xfId="0" applyNumberFormat="1" applyFont="1" applyFill="1" applyBorder="1"/>
    <xf numFmtId="0" fontId="0" fillId="2" borderId="8" xfId="0" applyFill="1" applyBorder="1" applyAlignment="1">
      <alignment wrapText="1"/>
    </xf>
    <xf numFmtId="0" fontId="0" fillId="0" borderId="12" xfId="0" applyBorder="1" applyAlignment="1"/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29" xfId="0" applyFont="1" applyFill="1" applyBorder="1" applyAlignment="1"/>
    <xf numFmtId="0" fontId="0" fillId="0" borderId="30" xfId="0" applyBorder="1" applyAlignment="1"/>
    <xf numFmtId="0" fontId="5" fillId="2" borderId="0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view="pageLayout" topLeftCell="A83" zoomScaleNormal="100" workbookViewId="0">
      <selection activeCell="H86" sqref="H86:H87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7.855468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23</v>
      </c>
      <c r="M2" s="165" t="s">
        <v>9</v>
      </c>
      <c r="N2" s="165"/>
      <c r="O2" s="165"/>
    </row>
    <row r="3" spans="1:15" ht="15" customHeight="1" x14ac:dyDescent="0.25">
      <c r="A3" s="176" t="s">
        <v>16</v>
      </c>
      <c r="B3" s="37" t="s">
        <v>14</v>
      </c>
      <c r="C3" s="178" t="s">
        <v>10</v>
      </c>
      <c r="D3" s="87"/>
      <c r="E3" s="178" t="s">
        <v>17</v>
      </c>
      <c r="F3" s="166" t="s">
        <v>19</v>
      </c>
      <c r="G3" s="166" t="s">
        <v>8</v>
      </c>
      <c r="H3" s="180" t="s">
        <v>1</v>
      </c>
      <c r="I3" s="24"/>
      <c r="J3" s="35" t="s">
        <v>7</v>
      </c>
      <c r="K3" s="35"/>
      <c r="L3" s="35"/>
      <c r="M3" s="35"/>
      <c r="N3" s="35"/>
      <c r="O3" s="36"/>
    </row>
    <row r="4" spans="1:15" ht="27.75" customHeight="1" thickBot="1" x14ac:dyDescent="0.3">
      <c r="A4" s="177"/>
      <c r="B4" s="38" t="s">
        <v>15</v>
      </c>
      <c r="C4" s="179"/>
      <c r="D4" s="88" t="s">
        <v>18</v>
      </c>
      <c r="E4" s="179"/>
      <c r="F4" s="167"/>
      <c r="G4" s="168"/>
      <c r="H4" s="181"/>
      <c r="I4" s="33"/>
      <c r="J4" s="30" t="s">
        <v>5</v>
      </c>
      <c r="K4" s="29" t="s">
        <v>6</v>
      </c>
      <c r="L4" s="29" t="s">
        <v>2</v>
      </c>
      <c r="M4" s="29" t="s">
        <v>3</v>
      </c>
      <c r="N4" s="29" t="s">
        <v>4</v>
      </c>
      <c r="O4" s="34" t="s">
        <v>11</v>
      </c>
    </row>
    <row r="5" spans="1:15" ht="16.5" thickBot="1" x14ac:dyDescent="0.3">
      <c r="A5" s="61"/>
      <c r="B5" s="62"/>
      <c r="C5" s="72">
        <v>130372</v>
      </c>
      <c r="D5" s="94"/>
      <c r="E5" s="73"/>
      <c r="F5" s="68"/>
      <c r="G5" s="60"/>
      <c r="H5" s="44" t="s">
        <v>0</v>
      </c>
      <c r="I5" s="62"/>
      <c r="J5" s="63"/>
      <c r="K5" s="64"/>
      <c r="L5" s="63"/>
      <c r="M5" s="64"/>
      <c r="N5" s="63"/>
      <c r="O5" s="65"/>
    </row>
    <row r="6" spans="1:15" ht="15" customHeight="1" x14ac:dyDescent="0.25">
      <c r="A6" s="10">
        <v>1</v>
      </c>
      <c r="B6" s="7" t="s">
        <v>21</v>
      </c>
      <c r="C6" s="45"/>
      <c r="D6" s="45"/>
      <c r="E6" s="74"/>
      <c r="F6" s="58"/>
      <c r="G6" s="52"/>
      <c r="H6" s="174" t="s">
        <v>22</v>
      </c>
      <c r="I6" s="172" t="s">
        <v>12</v>
      </c>
      <c r="J6" s="173"/>
      <c r="K6" s="20">
        <v>8115</v>
      </c>
      <c r="L6" s="26"/>
      <c r="M6" s="20">
        <v>41</v>
      </c>
      <c r="N6" s="26"/>
      <c r="O6" s="21">
        <v>10608</v>
      </c>
    </row>
    <row r="7" spans="1:15" x14ac:dyDescent="0.25">
      <c r="A7" s="9"/>
      <c r="B7" s="15">
        <v>43838</v>
      </c>
      <c r="C7" s="46">
        <v>10608</v>
      </c>
      <c r="D7" s="46"/>
      <c r="E7" s="75"/>
      <c r="F7" s="69"/>
      <c r="G7" s="53"/>
      <c r="H7" s="175"/>
      <c r="I7" s="32" t="s">
        <v>13</v>
      </c>
      <c r="J7" s="27">
        <v>3113</v>
      </c>
      <c r="K7" s="18">
        <v>6121</v>
      </c>
      <c r="L7" s="27"/>
      <c r="M7" s="18">
        <v>14</v>
      </c>
      <c r="N7" s="27">
        <v>700131</v>
      </c>
      <c r="O7" s="19">
        <v>10608</v>
      </c>
    </row>
    <row r="8" spans="1:15" ht="17.25" customHeight="1" x14ac:dyDescent="0.25">
      <c r="A8" s="10">
        <v>2</v>
      </c>
      <c r="B8" s="7" t="s">
        <v>24</v>
      </c>
      <c r="C8" s="45"/>
      <c r="D8" s="45"/>
      <c r="E8" s="74"/>
      <c r="F8" s="58"/>
      <c r="G8" s="52"/>
      <c r="H8" s="169" t="s">
        <v>25</v>
      </c>
      <c r="I8" s="171" t="s">
        <v>12</v>
      </c>
      <c r="J8" s="156"/>
      <c r="K8" s="16">
        <v>8115</v>
      </c>
      <c r="L8" s="25"/>
      <c r="M8" s="16">
        <v>41</v>
      </c>
      <c r="N8" s="25"/>
      <c r="O8" s="17">
        <v>50</v>
      </c>
    </row>
    <row r="9" spans="1:15" x14ac:dyDescent="0.25">
      <c r="A9" s="10"/>
      <c r="B9" s="15">
        <v>43852</v>
      </c>
      <c r="C9" s="45"/>
      <c r="D9" s="45"/>
      <c r="E9" s="74">
        <v>50</v>
      </c>
      <c r="F9" s="58"/>
      <c r="G9" s="52"/>
      <c r="H9" s="170"/>
      <c r="I9" s="105" t="s">
        <v>13</v>
      </c>
      <c r="J9" s="26">
        <v>3525</v>
      </c>
      <c r="K9" s="20">
        <v>5221</v>
      </c>
      <c r="L9" s="26"/>
      <c r="M9" s="20">
        <v>41</v>
      </c>
      <c r="N9" s="26"/>
      <c r="O9" s="21">
        <v>50</v>
      </c>
    </row>
    <row r="10" spans="1:15" x14ac:dyDescent="0.25">
      <c r="A10" s="39">
        <v>3</v>
      </c>
      <c r="B10" s="7" t="s">
        <v>26</v>
      </c>
      <c r="C10" s="47"/>
      <c r="D10" s="47"/>
      <c r="E10" s="76"/>
      <c r="F10" s="70"/>
      <c r="G10" s="54"/>
      <c r="H10" s="194" t="s">
        <v>27</v>
      </c>
      <c r="I10" s="193" t="s">
        <v>12</v>
      </c>
      <c r="J10" s="156"/>
      <c r="K10" s="13">
        <v>8115</v>
      </c>
      <c r="L10" s="40"/>
      <c r="M10" s="13">
        <v>41</v>
      </c>
      <c r="N10" s="40"/>
      <c r="O10" s="14">
        <v>4500</v>
      </c>
    </row>
    <row r="11" spans="1:15" x14ac:dyDescent="0.25">
      <c r="A11" s="41"/>
      <c r="B11" s="7"/>
      <c r="C11" s="45"/>
      <c r="D11" s="45"/>
      <c r="E11" s="74"/>
      <c r="F11" s="71"/>
      <c r="G11" s="55"/>
      <c r="H11" s="195"/>
      <c r="I11" s="108" t="s">
        <v>13</v>
      </c>
      <c r="J11" s="109">
        <v>3639</v>
      </c>
      <c r="K11" s="20">
        <v>6121</v>
      </c>
      <c r="L11" s="43"/>
      <c r="M11" s="110"/>
      <c r="N11" s="43">
        <v>700151</v>
      </c>
      <c r="O11" s="12">
        <v>1478</v>
      </c>
    </row>
    <row r="12" spans="1:15" x14ac:dyDescent="0.25">
      <c r="A12" s="41"/>
      <c r="B12" s="15">
        <v>43852</v>
      </c>
      <c r="C12" s="45">
        <v>4500</v>
      </c>
      <c r="D12" s="45"/>
      <c r="E12" s="74"/>
      <c r="F12" s="71"/>
      <c r="G12" s="55"/>
      <c r="H12" s="196"/>
      <c r="I12" s="42" t="s">
        <v>13</v>
      </c>
      <c r="J12" s="43">
        <v>3639</v>
      </c>
      <c r="K12" s="20">
        <v>6121</v>
      </c>
      <c r="L12" s="43">
        <v>3590</v>
      </c>
      <c r="M12" s="20">
        <v>39</v>
      </c>
      <c r="N12" s="43">
        <v>700151</v>
      </c>
      <c r="O12" s="12">
        <v>3022</v>
      </c>
    </row>
    <row r="13" spans="1:15" x14ac:dyDescent="0.25">
      <c r="A13" s="11">
        <v>4</v>
      </c>
      <c r="B13" s="6" t="s">
        <v>28</v>
      </c>
      <c r="C13" s="49"/>
      <c r="D13" s="47"/>
      <c r="E13" s="76"/>
      <c r="F13" s="57"/>
      <c r="G13" s="56"/>
      <c r="H13" s="31" t="s">
        <v>29</v>
      </c>
      <c r="I13" s="31" t="s">
        <v>12</v>
      </c>
      <c r="J13" s="25"/>
      <c r="K13" s="16">
        <v>8115</v>
      </c>
      <c r="L13" s="25"/>
      <c r="M13" s="16">
        <v>41</v>
      </c>
      <c r="N13" s="25"/>
      <c r="O13" s="17">
        <v>145</v>
      </c>
    </row>
    <row r="14" spans="1:15" ht="15" customHeight="1" x14ac:dyDescent="0.25">
      <c r="A14" s="82"/>
      <c r="B14" s="15">
        <v>43852</v>
      </c>
      <c r="C14" s="51">
        <v>145</v>
      </c>
      <c r="D14" s="48"/>
      <c r="E14" s="77"/>
      <c r="F14" s="59"/>
      <c r="G14" s="22"/>
      <c r="H14" s="89" t="s">
        <v>30</v>
      </c>
      <c r="I14" s="89" t="s">
        <v>13</v>
      </c>
      <c r="J14" s="27">
        <v>3639</v>
      </c>
      <c r="K14" s="18">
        <v>6121</v>
      </c>
      <c r="L14" s="27"/>
      <c r="M14" s="18">
        <v>40</v>
      </c>
      <c r="N14" s="27">
        <v>700152</v>
      </c>
      <c r="O14" s="19">
        <v>145</v>
      </c>
    </row>
    <row r="15" spans="1:15" ht="15" customHeight="1" x14ac:dyDescent="0.25">
      <c r="A15" s="8">
        <v>5</v>
      </c>
      <c r="B15" s="111" t="s">
        <v>31</v>
      </c>
      <c r="C15" s="49"/>
      <c r="D15" s="47"/>
      <c r="E15" s="76"/>
      <c r="F15" s="57"/>
      <c r="G15" s="56"/>
      <c r="H15" s="169" t="s">
        <v>32</v>
      </c>
      <c r="I15" s="31" t="s">
        <v>12</v>
      </c>
      <c r="J15" s="25"/>
      <c r="K15" s="16">
        <v>8115</v>
      </c>
      <c r="L15" s="25"/>
      <c r="M15" s="16">
        <v>41</v>
      </c>
      <c r="N15" s="25"/>
      <c r="O15" s="17">
        <v>5</v>
      </c>
    </row>
    <row r="16" spans="1:15" x14ac:dyDescent="0.25">
      <c r="A16" s="9"/>
      <c r="B16" s="90">
        <v>43852</v>
      </c>
      <c r="C16" s="51"/>
      <c r="D16" s="48"/>
      <c r="E16" s="77">
        <v>5</v>
      </c>
      <c r="F16" s="59"/>
      <c r="G16" s="22"/>
      <c r="H16" s="170"/>
      <c r="I16" s="32" t="s">
        <v>13</v>
      </c>
      <c r="J16" s="27">
        <v>3122</v>
      </c>
      <c r="K16" s="18">
        <v>5213</v>
      </c>
      <c r="L16" s="27"/>
      <c r="M16" s="18">
        <v>41</v>
      </c>
      <c r="N16" s="27"/>
      <c r="O16" s="19">
        <v>5</v>
      </c>
    </row>
    <row r="17" spans="1:15" ht="15" customHeight="1" x14ac:dyDescent="0.25">
      <c r="A17" s="10">
        <v>6</v>
      </c>
      <c r="B17" s="7" t="s">
        <v>33</v>
      </c>
      <c r="C17" s="45"/>
      <c r="D17" s="45"/>
      <c r="E17" s="74"/>
      <c r="F17" s="58"/>
      <c r="G17" s="52"/>
      <c r="H17" s="184" t="s">
        <v>34</v>
      </c>
      <c r="I17" s="113" t="s">
        <v>35</v>
      </c>
      <c r="J17" s="21">
        <v>6330</v>
      </c>
      <c r="K17" s="20">
        <v>4137</v>
      </c>
      <c r="L17" s="26"/>
      <c r="M17" s="20">
        <v>41</v>
      </c>
      <c r="N17" s="26">
        <v>507</v>
      </c>
      <c r="O17" s="21">
        <v>-61</v>
      </c>
    </row>
    <row r="18" spans="1:15" ht="15" customHeight="1" x14ac:dyDescent="0.25">
      <c r="A18" s="10"/>
      <c r="B18" s="78">
        <v>43866</v>
      </c>
      <c r="C18" s="45"/>
      <c r="D18" s="45"/>
      <c r="E18" s="74"/>
      <c r="F18" s="58"/>
      <c r="G18" s="52"/>
      <c r="H18" s="184"/>
      <c r="I18" s="113" t="s">
        <v>13</v>
      </c>
      <c r="J18" s="21">
        <v>4399</v>
      </c>
      <c r="K18" s="20">
        <v>5173</v>
      </c>
      <c r="L18" s="26"/>
      <c r="M18" s="20">
        <v>28</v>
      </c>
      <c r="N18" s="26"/>
      <c r="O18" s="21">
        <v>-1</v>
      </c>
    </row>
    <row r="19" spans="1:15" x14ac:dyDescent="0.25">
      <c r="A19" s="10"/>
      <c r="B19" s="78"/>
      <c r="C19" s="45"/>
      <c r="D19" s="45">
        <v>-61</v>
      </c>
      <c r="E19" s="74"/>
      <c r="F19" s="58"/>
      <c r="G19" s="52"/>
      <c r="H19" s="184"/>
      <c r="I19" s="105" t="s">
        <v>13</v>
      </c>
      <c r="J19" s="21" t="s">
        <v>36</v>
      </c>
      <c r="K19" s="20">
        <v>5171</v>
      </c>
      <c r="L19" s="26"/>
      <c r="M19" s="20">
        <v>14</v>
      </c>
      <c r="N19" s="26"/>
      <c r="O19" s="21">
        <v>-60</v>
      </c>
    </row>
    <row r="20" spans="1:15" ht="13.5" customHeight="1" x14ac:dyDescent="0.25">
      <c r="A20" s="8">
        <v>7</v>
      </c>
      <c r="B20" s="6" t="s">
        <v>50</v>
      </c>
      <c r="C20" s="76"/>
      <c r="D20" s="49"/>
      <c r="E20" s="76"/>
      <c r="F20" s="57"/>
      <c r="G20" s="56"/>
      <c r="H20" s="125" t="s">
        <v>51</v>
      </c>
      <c r="I20" s="126" t="s">
        <v>35</v>
      </c>
      <c r="J20" s="118">
        <v>6330</v>
      </c>
      <c r="K20" s="25">
        <v>4137</v>
      </c>
      <c r="L20" s="16" t="s">
        <v>52</v>
      </c>
      <c r="M20" s="25">
        <v>41</v>
      </c>
      <c r="N20" s="16"/>
      <c r="O20" s="25">
        <v>-8736</v>
      </c>
    </row>
    <row r="21" spans="1:15" ht="15" customHeight="1" x14ac:dyDescent="0.25">
      <c r="A21" s="9"/>
      <c r="B21" s="15">
        <v>43880</v>
      </c>
      <c r="C21" s="77"/>
      <c r="D21" s="51"/>
      <c r="E21" s="77"/>
      <c r="F21" s="59"/>
      <c r="G21" s="22"/>
      <c r="H21" s="127" t="s">
        <v>53</v>
      </c>
      <c r="I21" s="117" t="s">
        <v>35</v>
      </c>
      <c r="J21" s="19">
        <v>6330</v>
      </c>
      <c r="K21" s="27">
        <v>4251</v>
      </c>
      <c r="L21" s="18" t="s">
        <v>52</v>
      </c>
      <c r="M21" s="114">
        <v>41</v>
      </c>
      <c r="N21" s="18"/>
      <c r="O21" s="27">
        <v>8736</v>
      </c>
    </row>
    <row r="22" spans="1:15" ht="15" customHeight="1" x14ac:dyDescent="0.25">
      <c r="A22" s="8">
        <v>8</v>
      </c>
      <c r="B22" s="115" t="s">
        <v>37</v>
      </c>
      <c r="C22" s="76"/>
      <c r="D22" s="49"/>
      <c r="E22" s="76"/>
      <c r="F22" s="57"/>
      <c r="G22" s="56"/>
      <c r="H22" s="185" t="s">
        <v>38</v>
      </c>
      <c r="I22" s="107" t="s">
        <v>12</v>
      </c>
      <c r="J22" s="25"/>
      <c r="K22" s="25">
        <v>8115</v>
      </c>
      <c r="L22" s="16"/>
      <c r="M22" s="25">
        <v>41</v>
      </c>
      <c r="N22" s="16"/>
      <c r="O22" s="25">
        <v>10</v>
      </c>
    </row>
    <row r="23" spans="1:15" x14ac:dyDescent="0.25">
      <c r="A23" s="9"/>
      <c r="B23" s="90">
        <v>43866</v>
      </c>
      <c r="C23" s="77"/>
      <c r="D23" s="51"/>
      <c r="E23" s="77">
        <v>10</v>
      </c>
      <c r="F23" s="59"/>
      <c r="G23" s="22"/>
      <c r="H23" s="186"/>
      <c r="I23" s="91" t="s">
        <v>13</v>
      </c>
      <c r="J23" s="92">
        <v>3312</v>
      </c>
      <c r="K23" s="92">
        <v>5222</v>
      </c>
      <c r="L23" s="93"/>
      <c r="M23" s="92">
        <v>41</v>
      </c>
      <c r="N23" s="93"/>
      <c r="O23" s="92">
        <v>10</v>
      </c>
    </row>
    <row r="24" spans="1:15" ht="15" customHeight="1" x14ac:dyDescent="0.25">
      <c r="A24" s="10">
        <v>9</v>
      </c>
      <c r="B24" s="115" t="s">
        <v>39</v>
      </c>
      <c r="C24" s="74"/>
      <c r="D24" s="50"/>
      <c r="E24" s="74"/>
      <c r="F24" s="58"/>
      <c r="G24" s="52"/>
      <c r="H24" s="185" t="s">
        <v>40</v>
      </c>
      <c r="I24" s="107" t="s">
        <v>12</v>
      </c>
      <c r="J24" s="25"/>
      <c r="K24" s="25">
        <v>8115</v>
      </c>
      <c r="L24" s="16"/>
      <c r="M24" s="25">
        <v>41</v>
      </c>
      <c r="N24" s="16"/>
      <c r="O24" s="25">
        <v>5</v>
      </c>
    </row>
    <row r="25" spans="1:15" ht="15.75" customHeight="1" x14ac:dyDescent="0.25">
      <c r="A25" s="9"/>
      <c r="B25" s="90">
        <v>43866</v>
      </c>
      <c r="C25" s="77"/>
      <c r="D25" s="51"/>
      <c r="E25" s="77">
        <v>5</v>
      </c>
      <c r="F25" s="59"/>
      <c r="G25" s="22"/>
      <c r="H25" s="186"/>
      <c r="I25" s="91" t="s">
        <v>13</v>
      </c>
      <c r="J25" s="92">
        <v>3122</v>
      </c>
      <c r="K25" s="92">
        <v>5333</v>
      </c>
      <c r="L25" s="93"/>
      <c r="M25" s="92">
        <v>41</v>
      </c>
      <c r="N25" s="93"/>
      <c r="O25" s="92">
        <v>5</v>
      </c>
    </row>
    <row r="26" spans="1:15" x14ac:dyDescent="0.25">
      <c r="A26" s="8">
        <v>10</v>
      </c>
      <c r="B26" s="115" t="s">
        <v>41</v>
      </c>
      <c r="C26" s="47"/>
      <c r="D26" s="47"/>
      <c r="E26" s="76"/>
      <c r="F26" s="57"/>
      <c r="G26" s="56"/>
      <c r="H26" s="187" t="s">
        <v>42</v>
      </c>
      <c r="I26" s="107" t="s">
        <v>13</v>
      </c>
      <c r="J26" s="25">
        <v>3322</v>
      </c>
      <c r="K26" s="16">
        <v>5171</v>
      </c>
      <c r="L26" s="25"/>
      <c r="M26" s="16">
        <v>19</v>
      </c>
      <c r="N26" s="25"/>
      <c r="O26" s="17">
        <v>-40</v>
      </c>
    </row>
    <row r="27" spans="1:15" x14ac:dyDescent="0.25">
      <c r="A27" s="9"/>
      <c r="B27" s="90">
        <v>43866</v>
      </c>
      <c r="C27" s="48"/>
      <c r="D27" s="48"/>
      <c r="E27" s="77"/>
      <c r="F27" s="59">
        <v>40</v>
      </c>
      <c r="G27" s="22"/>
      <c r="H27" s="188"/>
      <c r="I27" s="81" t="s">
        <v>13</v>
      </c>
      <c r="J27" s="27">
        <v>3322</v>
      </c>
      <c r="K27" s="18">
        <v>6121</v>
      </c>
      <c r="L27" s="27"/>
      <c r="M27" s="18">
        <v>19</v>
      </c>
      <c r="N27" s="27">
        <v>700101</v>
      </c>
      <c r="O27" s="19">
        <v>40</v>
      </c>
    </row>
    <row r="28" spans="1:15" x14ac:dyDescent="0.25">
      <c r="A28" s="8">
        <v>11</v>
      </c>
      <c r="B28" s="115" t="s">
        <v>43</v>
      </c>
      <c r="C28" s="47"/>
      <c r="D28" s="47"/>
      <c r="E28" s="76"/>
      <c r="F28" s="57"/>
      <c r="G28" s="56"/>
      <c r="H28" s="116"/>
      <c r="I28" s="191" t="s">
        <v>12</v>
      </c>
      <c r="J28" s="192"/>
      <c r="K28" s="16">
        <v>8115</v>
      </c>
      <c r="L28" s="25"/>
      <c r="M28" s="16">
        <v>41</v>
      </c>
      <c r="N28" s="25"/>
      <c r="O28" s="17">
        <v>3500</v>
      </c>
    </row>
    <row r="29" spans="1:15" x14ac:dyDescent="0.25">
      <c r="A29" s="9"/>
      <c r="B29" s="90">
        <v>43866</v>
      </c>
      <c r="C29" s="48">
        <v>3500</v>
      </c>
      <c r="D29" s="48"/>
      <c r="E29" s="77"/>
      <c r="F29" s="59"/>
      <c r="G29" s="22"/>
      <c r="H29" s="97" t="s">
        <v>44</v>
      </c>
      <c r="I29" s="106" t="s">
        <v>13</v>
      </c>
      <c r="J29" s="27">
        <v>2219</v>
      </c>
      <c r="K29" s="18">
        <v>5171</v>
      </c>
      <c r="L29" s="27"/>
      <c r="M29" s="18">
        <v>10</v>
      </c>
      <c r="N29" s="27"/>
      <c r="O29" s="19">
        <v>3500</v>
      </c>
    </row>
    <row r="30" spans="1:15" x14ac:dyDescent="0.25">
      <c r="A30" s="8">
        <v>12</v>
      </c>
      <c r="B30" s="121" t="s">
        <v>45</v>
      </c>
      <c r="C30" s="50"/>
      <c r="D30" s="45"/>
      <c r="E30" s="74"/>
      <c r="F30" s="58"/>
      <c r="G30" s="52"/>
      <c r="H30" s="96" t="s">
        <v>46</v>
      </c>
      <c r="I30" s="191" t="s">
        <v>12</v>
      </c>
      <c r="J30" s="192"/>
      <c r="K30" s="16">
        <v>8115</v>
      </c>
      <c r="L30" s="25"/>
      <c r="M30" s="16">
        <v>41</v>
      </c>
      <c r="N30" s="25"/>
      <c r="O30" s="17">
        <v>73</v>
      </c>
    </row>
    <row r="31" spans="1:15" ht="30" x14ac:dyDescent="0.25">
      <c r="A31" s="9"/>
      <c r="B31" s="122">
        <v>43873</v>
      </c>
      <c r="C31" s="50">
        <v>73</v>
      </c>
      <c r="D31" s="45"/>
      <c r="E31" s="74"/>
      <c r="F31" s="58"/>
      <c r="G31" s="52"/>
      <c r="H31" s="97" t="s">
        <v>47</v>
      </c>
      <c r="I31" s="112" t="s">
        <v>13</v>
      </c>
      <c r="J31" s="26">
        <v>3111</v>
      </c>
      <c r="K31" s="20">
        <v>6121</v>
      </c>
      <c r="L31" s="26"/>
      <c r="M31" s="20">
        <v>14</v>
      </c>
      <c r="N31" s="26">
        <v>113</v>
      </c>
      <c r="O31" s="21">
        <v>73</v>
      </c>
    </row>
    <row r="32" spans="1:15" x14ac:dyDescent="0.25">
      <c r="A32" s="39">
        <v>13</v>
      </c>
      <c r="B32" s="121" t="s">
        <v>45</v>
      </c>
      <c r="C32" s="47"/>
      <c r="D32" s="47"/>
      <c r="E32" s="76"/>
      <c r="F32" s="70"/>
      <c r="G32" s="54"/>
      <c r="H32" s="197" t="s">
        <v>48</v>
      </c>
      <c r="I32" s="191" t="s">
        <v>12</v>
      </c>
      <c r="J32" s="192"/>
      <c r="K32" s="16">
        <v>8115</v>
      </c>
      <c r="L32" s="25"/>
      <c r="M32" s="16">
        <v>41</v>
      </c>
      <c r="N32" s="25"/>
      <c r="O32" s="17">
        <v>73</v>
      </c>
    </row>
    <row r="33" spans="1:15" x14ac:dyDescent="0.25">
      <c r="A33" s="98"/>
      <c r="B33" s="122">
        <v>43873</v>
      </c>
      <c r="C33" s="48">
        <v>73</v>
      </c>
      <c r="D33" s="48"/>
      <c r="E33" s="77"/>
      <c r="F33" s="99"/>
      <c r="G33" s="100"/>
      <c r="H33" s="198"/>
      <c r="I33" s="101" t="s">
        <v>13</v>
      </c>
      <c r="J33" s="102">
        <v>2321</v>
      </c>
      <c r="K33" s="18">
        <v>6121</v>
      </c>
      <c r="L33" s="102"/>
      <c r="M33" s="18">
        <v>10</v>
      </c>
      <c r="N33" s="102">
        <v>700154</v>
      </c>
      <c r="O33" s="103">
        <v>73</v>
      </c>
    </row>
    <row r="34" spans="1:15" x14ac:dyDescent="0.25">
      <c r="A34" s="39">
        <v>14</v>
      </c>
      <c r="B34" s="111" t="s">
        <v>45</v>
      </c>
      <c r="C34" s="47"/>
      <c r="D34" s="47"/>
      <c r="E34" s="76"/>
      <c r="F34" s="70"/>
      <c r="G34" s="54"/>
      <c r="H34" s="123" t="s">
        <v>49</v>
      </c>
      <c r="I34" s="191" t="s">
        <v>12</v>
      </c>
      <c r="J34" s="192"/>
      <c r="K34" s="16">
        <v>8115</v>
      </c>
      <c r="L34" s="25"/>
      <c r="M34" s="16">
        <v>41</v>
      </c>
      <c r="N34" s="25"/>
      <c r="O34" s="17">
        <v>2700</v>
      </c>
    </row>
    <row r="35" spans="1:15" x14ac:dyDescent="0.25">
      <c r="A35" s="98"/>
      <c r="B35" s="90">
        <v>43873</v>
      </c>
      <c r="C35" s="48">
        <v>2700</v>
      </c>
      <c r="D35" s="48"/>
      <c r="E35" s="77"/>
      <c r="F35" s="99"/>
      <c r="G35" s="100"/>
      <c r="H35" s="124"/>
      <c r="I35" s="101" t="s">
        <v>13</v>
      </c>
      <c r="J35" s="102">
        <v>3613</v>
      </c>
      <c r="K35" s="18">
        <v>5171</v>
      </c>
      <c r="L35" s="102"/>
      <c r="M35" s="18">
        <v>10</v>
      </c>
      <c r="N35" s="102"/>
      <c r="O35" s="103">
        <v>2700</v>
      </c>
    </row>
    <row r="36" spans="1:15" x14ac:dyDescent="0.25">
      <c r="A36" s="8">
        <v>15</v>
      </c>
      <c r="B36" s="128" t="s">
        <v>54</v>
      </c>
      <c r="C36" s="76"/>
      <c r="D36" s="49"/>
      <c r="E36" s="76"/>
      <c r="F36" s="57"/>
      <c r="G36" s="56"/>
      <c r="H36" s="199" t="s">
        <v>55</v>
      </c>
      <c r="I36" s="31" t="s">
        <v>13</v>
      </c>
      <c r="J36" s="16">
        <v>6171</v>
      </c>
      <c r="K36" s="25">
        <v>5169</v>
      </c>
      <c r="L36" s="16"/>
      <c r="M36" s="25">
        <v>19</v>
      </c>
      <c r="N36" s="16"/>
      <c r="O36" s="25">
        <v>-430</v>
      </c>
    </row>
    <row r="37" spans="1:15" x14ac:dyDescent="0.25">
      <c r="A37" s="9"/>
      <c r="B37" s="90">
        <v>43880</v>
      </c>
      <c r="C37" s="77"/>
      <c r="D37" s="51"/>
      <c r="E37" s="77"/>
      <c r="F37" s="59">
        <v>430</v>
      </c>
      <c r="G37" s="22"/>
      <c r="H37" s="175"/>
      <c r="I37" s="32" t="s">
        <v>13</v>
      </c>
      <c r="J37" s="18">
        <v>3639</v>
      </c>
      <c r="K37" s="27" t="s">
        <v>56</v>
      </c>
      <c r="L37" s="18"/>
      <c r="M37" s="27">
        <v>10</v>
      </c>
      <c r="N37" s="18"/>
      <c r="O37" s="27">
        <v>430</v>
      </c>
    </row>
    <row r="38" spans="1:15" x14ac:dyDescent="0.25">
      <c r="A38" s="8">
        <v>16</v>
      </c>
      <c r="B38" s="128" t="s">
        <v>57</v>
      </c>
      <c r="C38" s="76"/>
      <c r="D38" s="49"/>
      <c r="E38" s="76"/>
      <c r="F38" s="57"/>
      <c r="G38" s="56"/>
      <c r="H38" s="129" t="s">
        <v>58</v>
      </c>
      <c r="I38" s="130" t="s">
        <v>13</v>
      </c>
      <c r="J38" s="16">
        <v>6171</v>
      </c>
      <c r="K38" s="25">
        <v>5137</v>
      </c>
      <c r="L38" s="16"/>
      <c r="M38" s="25">
        <v>19</v>
      </c>
      <c r="N38" s="16">
        <v>6125</v>
      </c>
      <c r="O38" s="25">
        <v>-64</v>
      </c>
    </row>
    <row r="39" spans="1:15" x14ac:dyDescent="0.25">
      <c r="A39" s="9"/>
      <c r="B39" s="90">
        <v>43880</v>
      </c>
      <c r="C39" s="77"/>
      <c r="D39" s="51"/>
      <c r="E39" s="77"/>
      <c r="F39" s="59">
        <v>64</v>
      </c>
      <c r="G39" s="22"/>
      <c r="H39" s="119" t="s">
        <v>59</v>
      </c>
      <c r="I39" s="32" t="s">
        <v>13</v>
      </c>
      <c r="J39" s="18">
        <v>6171</v>
      </c>
      <c r="K39" s="27">
        <v>6125</v>
      </c>
      <c r="L39" s="18"/>
      <c r="M39" s="27">
        <v>19</v>
      </c>
      <c r="N39" s="18">
        <v>700153</v>
      </c>
      <c r="O39" s="27">
        <v>64</v>
      </c>
    </row>
    <row r="40" spans="1:15" x14ac:dyDescent="0.25">
      <c r="A40" s="8">
        <v>17</v>
      </c>
      <c r="B40" s="128" t="s">
        <v>60</v>
      </c>
      <c r="C40" s="76"/>
      <c r="D40" s="49"/>
      <c r="E40" s="76"/>
      <c r="F40" s="57"/>
      <c r="G40" s="56"/>
      <c r="H40" s="129" t="s">
        <v>61</v>
      </c>
      <c r="I40" s="130" t="s">
        <v>13</v>
      </c>
      <c r="J40" s="16">
        <v>3322</v>
      </c>
      <c r="K40" s="25">
        <v>5171</v>
      </c>
      <c r="L40" s="16"/>
      <c r="M40" s="25">
        <v>19</v>
      </c>
      <c r="N40" s="16"/>
      <c r="O40" s="25">
        <v>-16</v>
      </c>
    </row>
    <row r="41" spans="1:15" x14ac:dyDescent="0.25">
      <c r="A41" s="9"/>
      <c r="B41" s="90">
        <v>43880</v>
      </c>
      <c r="C41" s="77"/>
      <c r="D41" s="51"/>
      <c r="E41" s="77"/>
      <c r="F41" s="59">
        <v>16</v>
      </c>
      <c r="G41" s="22"/>
      <c r="H41" s="119" t="s">
        <v>62</v>
      </c>
      <c r="I41" s="32" t="s">
        <v>13</v>
      </c>
      <c r="J41" s="18">
        <v>3322</v>
      </c>
      <c r="K41" s="27">
        <v>6121</v>
      </c>
      <c r="L41" s="18"/>
      <c r="M41" s="27">
        <v>19</v>
      </c>
      <c r="N41" s="18">
        <v>700101</v>
      </c>
      <c r="O41" s="27">
        <v>16</v>
      </c>
    </row>
    <row r="42" spans="1:15" x14ac:dyDescent="0.25">
      <c r="A42" s="8">
        <v>18</v>
      </c>
      <c r="B42" s="128" t="s">
        <v>63</v>
      </c>
      <c r="C42" s="76"/>
      <c r="D42" s="49"/>
      <c r="E42" s="76"/>
      <c r="F42" s="57"/>
      <c r="G42" s="56"/>
      <c r="H42" s="129"/>
      <c r="I42" s="157" t="s">
        <v>12</v>
      </c>
      <c r="J42" s="158"/>
      <c r="K42" s="25">
        <v>8115</v>
      </c>
      <c r="L42" s="16"/>
      <c r="M42" s="25">
        <v>41</v>
      </c>
      <c r="N42" s="16"/>
      <c r="O42" s="25">
        <v>3</v>
      </c>
    </row>
    <row r="43" spans="1:15" x14ac:dyDescent="0.25">
      <c r="A43" s="9"/>
      <c r="B43" s="90">
        <v>43880</v>
      </c>
      <c r="C43" s="77">
        <v>3</v>
      </c>
      <c r="D43" s="51"/>
      <c r="E43" s="77"/>
      <c r="F43" s="59"/>
      <c r="G43" s="22"/>
      <c r="H43" s="119" t="s">
        <v>64</v>
      </c>
      <c r="I43" s="32" t="s">
        <v>13</v>
      </c>
      <c r="J43" s="18">
        <v>6409</v>
      </c>
      <c r="K43" s="27">
        <v>5909</v>
      </c>
      <c r="L43" s="18"/>
      <c r="M43" s="27">
        <v>42</v>
      </c>
      <c r="N43" s="18"/>
      <c r="O43" s="27">
        <v>3</v>
      </c>
    </row>
    <row r="44" spans="1:15" x14ac:dyDescent="0.25">
      <c r="A44" s="8">
        <v>19</v>
      </c>
      <c r="B44" s="128" t="s">
        <v>65</v>
      </c>
      <c r="C44" s="76"/>
      <c r="D44" s="49"/>
      <c r="E44" s="76"/>
      <c r="F44" s="57"/>
      <c r="G44" s="56"/>
      <c r="H44" s="129"/>
      <c r="I44" s="157" t="s">
        <v>12</v>
      </c>
      <c r="J44" s="158"/>
      <c r="K44" s="25">
        <v>8115</v>
      </c>
      <c r="L44" s="16"/>
      <c r="M44" s="25">
        <v>41</v>
      </c>
      <c r="N44" s="16"/>
      <c r="O44" s="25">
        <v>20</v>
      </c>
    </row>
    <row r="45" spans="1:15" x14ac:dyDescent="0.25">
      <c r="A45" s="9"/>
      <c r="B45" s="90">
        <v>43880</v>
      </c>
      <c r="C45" s="77"/>
      <c r="D45" s="51"/>
      <c r="E45" s="77">
        <v>20</v>
      </c>
      <c r="F45" s="59"/>
      <c r="G45" s="22"/>
      <c r="H45" s="119" t="s">
        <v>66</v>
      </c>
      <c r="I45" s="32" t="s">
        <v>13</v>
      </c>
      <c r="J45" s="18">
        <v>3419</v>
      </c>
      <c r="K45" s="27">
        <v>5222</v>
      </c>
      <c r="L45" s="18"/>
      <c r="M45" s="27">
        <v>41</v>
      </c>
      <c r="N45" s="18"/>
      <c r="O45" s="27">
        <v>20</v>
      </c>
    </row>
    <row r="46" spans="1:15" x14ac:dyDescent="0.25">
      <c r="A46" s="8">
        <v>20</v>
      </c>
      <c r="B46" s="128" t="s">
        <v>67</v>
      </c>
      <c r="C46" s="76"/>
      <c r="D46" s="49"/>
      <c r="E46" s="76"/>
      <c r="F46" s="57"/>
      <c r="G46" s="56"/>
      <c r="H46" s="129"/>
      <c r="I46" s="157" t="s">
        <v>12</v>
      </c>
      <c r="J46" s="158"/>
      <c r="K46" s="25">
        <v>8115</v>
      </c>
      <c r="L46" s="16"/>
      <c r="M46" s="25">
        <v>41</v>
      </c>
      <c r="N46" s="16"/>
      <c r="O46" s="25">
        <v>5</v>
      </c>
    </row>
    <row r="47" spans="1:15" ht="15.75" customHeight="1" x14ac:dyDescent="0.25">
      <c r="A47" s="9"/>
      <c r="B47" s="90">
        <v>43880</v>
      </c>
      <c r="C47" s="77"/>
      <c r="D47" s="51"/>
      <c r="E47" s="77">
        <v>5</v>
      </c>
      <c r="F47" s="59"/>
      <c r="G47" s="22"/>
      <c r="H47" s="119" t="s">
        <v>68</v>
      </c>
      <c r="I47" s="32" t="s">
        <v>13</v>
      </c>
      <c r="J47" s="18">
        <v>3419</v>
      </c>
      <c r="K47" s="27">
        <v>5222</v>
      </c>
      <c r="L47" s="18"/>
      <c r="M47" s="27">
        <v>41</v>
      </c>
      <c r="N47" s="18"/>
      <c r="O47" s="27">
        <v>5</v>
      </c>
    </row>
    <row r="48" spans="1:15" ht="15" customHeight="1" x14ac:dyDescent="0.25">
      <c r="A48" s="8">
        <v>21</v>
      </c>
      <c r="B48" s="111" t="s">
        <v>69</v>
      </c>
      <c r="C48" s="76"/>
      <c r="D48" s="49"/>
      <c r="E48" s="76"/>
      <c r="F48" s="57"/>
      <c r="G48" s="56"/>
      <c r="H48" s="189" t="s">
        <v>70</v>
      </c>
      <c r="I48" s="155" t="s">
        <v>12</v>
      </c>
      <c r="J48" s="156"/>
      <c r="K48" s="25">
        <v>8115</v>
      </c>
      <c r="L48" s="16"/>
      <c r="M48" s="25">
        <v>41</v>
      </c>
      <c r="N48" s="16"/>
      <c r="O48" s="25">
        <v>6</v>
      </c>
    </row>
    <row r="49" spans="1:15" x14ac:dyDescent="0.25">
      <c r="A49" s="9"/>
      <c r="B49" s="90">
        <v>43893</v>
      </c>
      <c r="C49" s="77">
        <v>6</v>
      </c>
      <c r="D49" s="51"/>
      <c r="E49" s="77"/>
      <c r="F49" s="59"/>
      <c r="G49" s="22"/>
      <c r="H49" s="190"/>
      <c r="I49" s="32" t="s">
        <v>13</v>
      </c>
      <c r="J49" s="18">
        <v>3113</v>
      </c>
      <c r="K49" s="27">
        <v>5331</v>
      </c>
      <c r="L49" s="18"/>
      <c r="M49" s="27">
        <v>14</v>
      </c>
      <c r="N49" s="18"/>
      <c r="O49" s="27">
        <v>6</v>
      </c>
    </row>
    <row r="50" spans="1:15" ht="15" customHeight="1" x14ac:dyDescent="0.25">
      <c r="A50" s="8">
        <v>22</v>
      </c>
      <c r="B50" s="111" t="s">
        <v>71</v>
      </c>
      <c r="C50" s="76"/>
      <c r="D50" s="49"/>
      <c r="E50" s="76"/>
      <c r="F50" s="57"/>
      <c r="G50" s="56"/>
      <c r="H50" s="131"/>
      <c r="I50" s="155" t="s">
        <v>12</v>
      </c>
      <c r="J50" s="156"/>
      <c r="K50" s="25">
        <v>8115</v>
      </c>
      <c r="L50" s="16"/>
      <c r="M50" s="25">
        <v>41</v>
      </c>
      <c r="N50" s="16"/>
      <c r="O50" s="25">
        <v>2</v>
      </c>
    </row>
    <row r="51" spans="1:15" x14ac:dyDescent="0.25">
      <c r="A51" s="9"/>
      <c r="B51" s="90">
        <v>43908</v>
      </c>
      <c r="C51" s="77">
        <v>2</v>
      </c>
      <c r="D51" s="51"/>
      <c r="E51" s="77"/>
      <c r="F51" s="59"/>
      <c r="G51" s="22"/>
      <c r="H51" s="132" t="s">
        <v>72</v>
      </c>
      <c r="I51" s="32" t="s">
        <v>13</v>
      </c>
      <c r="J51" s="18">
        <v>3745</v>
      </c>
      <c r="K51" s="27">
        <v>5139</v>
      </c>
      <c r="L51" s="18"/>
      <c r="M51" s="27">
        <v>42</v>
      </c>
      <c r="N51" s="18"/>
      <c r="O51" s="27">
        <v>2</v>
      </c>
    </row>
    <row r="52" spans="1:15" ht="21" customHeight="1" x14ac:dyDescent="0.25">
      <c r="A52" s="8">
        <v>23</v>
      </c>
      <c r="B52" s="111" t="s">
        <v>83</v>
      </c>
      <c r="C52" s="76"/>
      <c r="D52" s="49"/>
      <c r="E52" s="76"/>
      <c r="F52" s="57"/>
      <c r="G52" s="56"/>
      <c r="H52" s="131" t="s">
        <v>73</v>
      </c>
      <c r="I52" s="155" t="s">
        <v>12</v>
      </c>
      <c r="J52" s="156"/>
      <c r="K52" s="25">
        <v>8115</v>
      </c>
      <c r="L52" s="16"/>
      <c r="M52" s="25">
        <v>41</v>
      </c>
      <c r="N52" s="16"/>
      <c r="O52" s="25">
        <v>500</v>
      </c>
    </row>
    <row r="53" spans="1:15" x14ac:dyDescent="0.25">
      <c r="A53" s="9"/>
      <c r="B53" s="90">
        <v>43910</v>
      </c>
      <c r="C53" s="77">
        <v>500</v>
      </c>
      <c r="D53" s="51"/>
      <c r="E53" s="77"/>
      <c r="F53" s="59"/>
      <c r="G53" s="22"/>
      <c r="H53" s="132" t="s">
        <v>74</v>
      </c>
      <c r="I53" s="32" t="s">
        <v>13</v>
      </c>
      <c r="J53" s="18">
        <v>5213</v>
      </c>
      <c r="K53" s="27">
        <v>5139</v>
      </c>
      <c r="L53" s="18"/>
      <c r="M53" s="27">
        <v>41</v>
      </c>
      <c r="N53" s="18"/>
      <c r="O53" s="27">
        <v>500</v>
      </c>
    </row>
    <row r="54" spans="1:15" ht="15" customHeight="1" x14ac:dyDescent="0.25">
      <c r="A54" s="8">
        <v>24</v>
      </c>
      <c r="B54" s="111" t="s">
        <v>75</v>
      </c>
      <c r="C54" s="76"/>
      <c r="D54" s="49"/>
      <c r="E54" s="76"/>
      <c r="F54" s="57"/>
      <c r="G54" s="56"/>
      <c r="H54" s="131" t="s">
        <v>76</v>
      </c>
      <c r="I54" s="155" t="s">
        <v>12</v>
      </c>
      <c r="J54" s="156"/>
      <c r="K54" s="25">
        <v>8115</v>
      </c>
      <c r="L54" s="16"/>
      <c r="M54" s="25">
        <v>41</v>
      </c>
      <c r="N54" s="16"/>
      <c r="O54" s="25">
        <v>30</v>
      </c>
    </row>
    <row r="55" spans="1:15" x14ac:dyDescent="0.25">
      <c r="A55" s="9"/>
      <c r="B55" s="90">
        <v>43908</v>
      </c>
      <c r="C55" s="77"/>
      <c r="D55" s="51"/>
      <c r="E55" s="77">
        <v>30</v>
      </c>
      <c r="F55" s="59"/>
      <c r="G55" s="22"/>
      <c r="H55" s="132" t="s">
        <v>77</v>
      </c>
      <c r="I55" s="32" t="s">
        <v>13</v>
      </c>
      <c r="J55" s="18">
        <v>3313</v>
      </c>
      <c r="K55" s="27">
        <v>5222</v>
      </c>
      <c r="L55" s="18"/>
      <c r="M55" s="27">
        <v>41</v>
      </c>
      <c r="N55" s="18"/>
      <c r="O55" s="27">
        <v>30</v>
      </c>
    </row>
    <row r="56" spans="1:15" ht="15" customHeight="1" x14ac:dyDescent="0.25">
      <c r="A56" s="8">
        <v>25</v>
      </c>
      <c r="B56" s="111" t="s">
        <v>78</v>
      </c>
      <c r="C56" s="76"/>
      <c r="D56" s="49"/>
      <c r="E56" s="76"/>
      <c r="F56" s="57"/>
      <c r="G56" s="56"/>
      <c r="H56" s="131"/>
      <c r="I56" s="155" t="s">
        <v>12</v>
      </c>
      <c r="J56" s="156"/>
      <c r="K56" s="25">
        <v>8115</v>
      </c>
      <c r="L56" s="16"/>
      <c r="M56" s="25">
        <v>41</v>
      </c>
      <c r="N56" s="16"/>
      <c r="O56" s="25">
        <v>24</v>
      </c>
    </row>
    <row r="57" spans="1:15" x14ac:dyDescent="0.25">
      <c r="A57" s="9"/>
      <c r="B57" s="90">
        <v>43908</v>
      </c>
      <c r="C57" s="77">
        <v>24</v>
      </c>
      <c r="D57" s="51"/>
      <c r="E57" s="77"/>
      <c r="F57" s="59"/>
      <c r="G57" s="22"/>
      <c r="H57" s="132" t="s">
        <v>79</v>
      </c>
      <c r="I57" s="32" t="s">
        <v>13</v>
      </c>
      <c r="J57" s="18">
        <v>6171</v>
      </c>
      <c r="K57" s="27">
        <v>5175</v>
      </c>
      <c r="L57" s="18"/>
      <c r="M57" s="27" t="s">
        <v>80</v>
      </c>
      <c r="N57" s="18"/>
      <c r="O57" s="27">
        <v>24</v>
      </c>
    </row>
    <row r="58" spans="1:15" ht="15" customHeight="1" x14ac:dyDescent="0.25">
      <c r="A58" s="8">
        <v>26</v>
      </c>
      <c r="B58" s="111" t="s">
        <v>81</v>
      </c>
      <c r="C58" s="76"/>
      <c r="D58" s="49"/>
      <c r="E58" s="76"/>
      <c r="F58" s="57"/>
      <c r="G58" s="56"/>
      <c r="H58" s="131"/>
      <c r="I58" s="155" t="s">
        <v>12</v>
      </c>
      <c r="J58" s="156"/>
      <c r="K58" s="25">
        <v>8115</v>
      </c>
      <c r="L58" s="16"/>
      <c r="M58" s="25">
        <v>41</v>
      </c>
      <c r="N58" s="16"/>
      <c r="O58" s="25">
        <v>5</v>
      </c>
    </row>
    <row r="59" spans="1:15" x14ac:dyDescent="0.25">
      <c r="A59" s="9"/>
      <c r="B59" s="90">
        <v>43908</v>
      </c>
      <c r="C59" s="77">
        <v>5</v>
      </c>
      <c r="D59" s="51"/>
      <c r="E59" s="77"/>
      <c r="F59" s="59"/>
      <c r="G59" s="22"/>
      <c r="H59" s="132" t="s">
        <v>82</v>
      </c>
      <c r="I59" s="32" t="s">
        <v>13</v>
      </c>
      <c r="J59" s="18">
        <v>3639</v>
      </c>
      <c r="K59" s="27">
        <v>5192</v>
      </c>
      <c r="L59" s="18"/>
      <c r="M59" s="27">
        <v>42</v>
      </c>
      <c r="N59" s="18"/>
      <c r="O59" s="27">
        <v>5</v>
      </c>
    </row>
    <row r="60" spans="1:15" x14ac:dyDescent="0.25">
      <c r="A60" s="8">
        <v>27</v>
      </c>
      <c r="B60" s="111" t="s">
        <v>84</v>
      </c>
      <c r="C60" s="76"/>
      <c r="D60" s="49"/>
      <c r="E60" s="76"/>
      <c r="F60" s="57"/>
      <c r="G60" s="56"/>
      <c r="H60" s="129" t="s">
        <v>58</v>
      </c>
      <c r="I60" s="130" t="s">
        <v>13</v>
      </c>
      <c r="J60" s="16">
        <v>6171</v>
      </c>
      <c r="K60" s="25">
        <v>5137</v>
      </c>
      <c r="L60" s="16"/>
      <c r="M60" s="25">
        <v>19</v>
      </c>
      <c r="N60" s="16">
        <v>6125</v>
      </c>
      <c r="O60" s="25">
        <v>-64</v>
      </c>
    </row>
    <row r="61" spans="1:15" x14ac:dyDescent="0.25">
      <c r="A61" s="9"/>
      <c r="B61" s="90">
        <v>43950</v>
      </c>
      <c r="C61" s="77"/>
      <c r="D61" s="51"/>
      <c r="E61" s="77"/>
      <c r="F61" s="59">
        <v>64</v>
      </c>
      <c r="G61" s="22"/>
      <c r="H61" s="133" t="s">
        <v>85</v>
      </c>
      <c r="I61" s="32" t="s">
        <v>13</v>
      </c>
      <c r="J61" s="18">
        <v>6171</v>
      </c>
      <c r="K61" s="27">
        <v>6125</v>
      </c>
      <c r="L61" s="18"/>
      <c r="M61" s="27">
        <v>19</v>
      </c>
      <c r="N61" s="18">
        <v>700155</v>
      </c>
      <c r="O61" s="27">
        <v>64</v>
      </c>
    </row>
    <row r="62" spans="1:15" ht="30" x14ac:dyDescent="0.25">
      <c r="A62" s="8">
        <v>28</v>
      </c>
      <c r="B62" s="111" t="s">
        <v>86</v>
      </c>
      <c r="C62" s="76"/>
      <c r="D62" s="49"/>
      <c r="E62" s="76"/>
      <c r="F62" s="57"/>
      <c r="G62" s="56"/>
      <c r="H62" s="134" t="s">
        <v>87</v>
      </c>
      <c r="I62" s="135" t="s">
        <v>35</v>
      </c>
      <c r="J62" s="136">
        <v>6330</v>
      </c>
      <c r="K62" s="137">
        <v>4137</v>
      </c>
      <c r="L62" s="136">
        <v>7402</v>
      </c>
      <c r="M62" s="137">
        <v>41</v>
      </c>
      <c r="N62" s="136">
        <v>507</v>
      </c>
      <c r="O62" s="137">
        <v>364</v>
      </c>
    </row>
    <row r="63" spans="1:15" x14ac:dyDescent="0.25">
      <c r="A63" s="10"/>
      <c r="B63" s="138">
        <v>43964</v>
      </c>
      <c r="C63" s="74"/>
      <c r="D63" s="50">
        <v>364</v>
      </c>
      <c r="E63" s="74"/>
      <c r="F63" s="58"/>
      <c r="G63" s="52"/>
      <c r="H63" s="139" t="s">
        <v>88</v>
      </c>
      <c r="I63" s="140" t="s">
        <v>13</v>
      </c>
      <c r="J63" s="141">
        <v>3421</v>
      </c>
      <c r="K63" s="142">
        <v>5169</v>
      </c>
      <c r="L63" s="141">
        <v>7402</v>
      </c>
      <c r="M63" s="142">
        <v>28</v>
      </c>
      <c r="N63" s="141"/>
      <c r="O63" s="142">
        <v>67</v>
      </c>
    </row>
    <row r="64" spans="1:15" x14ac:dyDescent="0.25">
      <c r="A64" s="10"/>
      <c r="B64" s="138"/>
      <c r="C64" s="74"/>
      <c r="D64" s="50"/>
      <c r="E64" s="74"/>
      <c r="F64" s="58"/>
      <c r="G64" s="52"/>
      <c r="H64" s="139"/>
      <c r="I64" s="140" t="s">
        <v>13</v>
      </c>
      <c r="J64" s="141">
        <v>3639</v>
      </c>
      <c r="K64" s="142">
        <v>5011</v>
      </c>
      <c r="L64" s="141">
        <v>7402</v>
      </c>
      <c r="M64" s="142">
        <v>10</v>
      </c>
      <c r="N64" s="141"/>
      <c r="O64" s="142">
        <v>107</v>
      </c>
    </row>
    <row r="65" spans="1:15" x14ac:dyDescent="0.25">
      <c r="A65" s="9"/>
      <c r="B65" s="90"/>
      <c r="C65" s="77"/>
      <c r="D65" s="51"/>
      <c r="E65" s="77"/>
      <c r="F65" s="59"/>
      <c r="G65" s="22"/>
      <c r="H65" s="143"/>
      <c r="I65" s="144" t="s">
        <v>13</v>
      </c>
      <c r="J65" s="145">
        <v>3421</v>
      </c>
      <c r="K65" s="146">
        <v>5169</v>
      </c>
      <c r="L65" s="145">
        <v>7402</v>
      </c>
      <c r="M65" s="146">
        <v>19</v>
      </c>
      <c r="N65" s="145"/>
      <c r="O65" s="146">
        <v>190</v>
      </c>
    </row>
    <row r="66" spans="1:15" ht="15" customHeight="1" x14ac:dyDescent="0.25">
      <c r="A66" s="8">
        <v>29</v>
      </c>
      <c r="B66" s="111" t="s">
        <v>86</v>
      </c>
      <c r="C66" s="76"/>
      <c r="D66" s="49"/>
      <c r="E66" s="76"/>
      <c r="F66" s="57"/>
      <c r="G66" s="56"/>
      <c r="H66" s="189" t="s">
        <v>89</v>
      </c>
      <c r="I66" s="130" t="s">
        <v>13</v>
      </c>
      <c r="J66" s="16">
        <v>3632</v>
      </c>
      <c r="K66" s="25">
        <v>5169</v>
      </c>
      <c r="L66" s="16"/>
      <c r="M66" s="25">
        <v>10</v>
      </c>
      <c r="N66" s="16"/>
      <c r="O66" s="25">
        <v>-582</v>
      </c>
    </row>
    <row r="67" spans="1:15" x14ac:dyDescent="0.25">
      <c r="A67" s="9"/>
      <c r="B67" s="90">
        <v>43964</v>
      </c>
      <c r="C67" s="77"/>
      <c r="D67" s="51"/>
      <c r="E67" s="77"/>
      <c r="F67" s="59">
        <v>582</v>
      </c>
      <c r="G67" s="22"/>
      <c r="H67" s="190"/>
      <c r="I67" s="32" t="s">
        <v>13</v>
      </c>
      <c r="J67" s="18">
        <v>2219</v>
      </c>
      <c r="K67" s="27">
        <v>5171</v>
      </c>
      <c r="L67" s="18"/>
      <c r="M67" s="27">
        <v>10</v>
      </c>
      <c r="N67" s="18"/>
      <c r="O67" s="27">
        <v>582</v>
      </c>
    </row>
    <row r="68" spans="1:15" x14ac:dyDescent="0.25">
      <c r="A68" s="8">
        <v>30</v>
      </c>
      <c r="B68" s="111" t="s">
        <v>90</v>
      </c>
      <c r="C68" s="76"/>
      <c r="D68" s="49"/>
      <c r="E68" s="76"/>
      <c r="F68" s="57"/>
      <c r="G68" s="56"/>
      <c r="H68" s="131" t="s">
        <v>73</v>
      </c>
      <c r="I68" s="155" t="s">
        <v>12</v>
      </c>
      <c r="J68" s="156"/>
      <c r="K68" s="25">
        <v>8115</v>
      </c>
      <c r="L68" s="16"/>
      <c r="M68" s="25">
        <v>41</v>
      </c>
      <c r="N68" s="16"/>
      <c r="O68" s="25">
        <v>100</v>
      </c>
    </row>
    <row r="69" spans="1:15" x14ac:dyDescent="0.25">
      <c r="A69" s="9"/>
      <c r="B69" s="90">
        <v>43910</v>
      </c>
      <c r="C69" s="77">
        <v>100</v>
      </c>
      <c r="D69" s="51"/>
      <c r="E69" s="77"/>
      <c r="F69" s="59"/>
      <c r="G69" s="22"/>
      <c r="H69" s="132" t="s">
        <v>74</v>
      </c>
      <c r="I69" s="32" t="s">
        <v>13</v>
      </c>
      <c r="J69" s="18">
        <v>5213</v>
      </c>
      <c r="K69" s="27">
        <v>5139</v>
      </c>
      <c r="L69" s="18"/>
      <c r="M69" s="27">
        <v>41</v>
      </c>
      <c r="N69" s="18"/>
      <c r="O69" s="27">
        <v>100</v>
      </c>
    </row>
    <row r="70" spans="1:15" ht="30" x14ac:dyDescent="0.25">
      <c r="A70" s="8">
        <v>31</v>
      </c>
      <c r="B70" s="111" t="s">
        <v>105</v>
      </c>
      <c r="C70" s="76"/>
      <c r="D70" s="49"/>
      <c r="E70" s="76"/>
      <c r="F70" s="147">
        <v>1300</v>
      </c>
      <c r="G70" s="56"/>
      <c r="H70" s="134" t="s">
        <v>91</v>
      </c>
      <c r="I70" s="135" t="s">
        <v>35</v>
      </c>
      <c r="J70" s="136"/>
      <c r="K70" s="137">
        <v>4116</v>
      </c>
      <c r="L70" s="136">
        <v>13015</v>
      </c>
      <c r="M70" s="137">
        <v>41</v>
      </c>
      <c r="N70" s="136"/>
      <c r="O70" s="137">
        <v>1310</v>
      </c>
    </row>
    <row r="71" spans="1:15" ht="30" x14ac:dyDescent="0.25">
      <c r="A71" s="10"/>
      <c r="B71" s="138">
        <v>43992</v>
      </c>
      <c r="C71" s="74"/>
      <c r="D71" s="50"/>
      <c r="E71" s="74"/>
      <c r="F71" s="58"/>
      <c r="G71" s="52"/>
      <c r="H71" s="139" t="s">
        <v>92</v>
      </c>
      <c r="I71" s="140" t="s">
        <v>35</v>
      </c>
      <c r="J71" s="141"/>
      <c r="K71" s="142">
        <v>4116</v>
      </c>
      <c r="L71" s="141"/>
      <c r="M71" s="142">
        <v>41</v>
      </c>
      <c r="N71" s="141"/>
      <c r="O71" s="142">
        <v>-1300</v>
      </c>
    </row>
    <row r="72" spans="1:15" x14ac:dyDescent="0.25">
      <c r="A72" s="9"/>
      <c r="B72" s="90"/>
      <c r="C72" s="77"/>
      <c r="D72" s="51">
        <v>10</v>
      </c>
      <c r="E72" s="77"/>
      <c r="F72" s="59"/>
      <c r="G72" s="22"/>
      <c r="H72" s="143"/>
      <c r="I72" s="144" t="s">
        <v>13</v>
      </c>
      <c r="J72" s="145">
        <v>4399</v>
      </c>
      <c r="K72" s="146">
        <v>5011</v>
      </c>
      <c r="L72" s="145">
        <v>13015</v>
      </c>
      <c r="M72" s="146">
        <v>28</v>
      </c>
      <c r="N72" s="145"/>
      <c r="O72" s="146">
        <v>10</v>
      </c>
    </row>
    <row r="73" spans="1:15" ht="30" x14ac:dyDescent="0.25">
      <c r="A73" s="8">
        <v>32</v>
      </c>
      <c r="B73" s="111" t="s">
        <v>93</v>
      </c>
      <c r="C73" s="76"/>
      <c r="D73" s="49"/>
      <c r="E73" s="76"/>
      <c r="F73" s="57"/>
      <c r="G73" s="56"/>
      <c r="H73" s="131" t="s">
        <v>94</v>
      </c>
      <c r="I73" s="130" t="s">
        <v>35</v>
      </c>
      <c r="J73" s="16">
        <v>6330</v>
      </c>
      <c r="K73" s="25">
        <v>5347</v>
      </c>
      <c r="L73" s="16">
        <v>93</v>
      </c>
      <c r="M73" s="25">
        <v>41</v>
      </c>
      <c r="N73" s="16"/>
      <c r="O73" s="25">
        <v>8</v>
      </c>
    </row>
    <row r="74" spans="1:15" x14ac:dyDescent="0.25">
      <c r="A74" s="9"/>
      <c r="B74" s="90">
        <v>43978</v>
      </c>
      <c r="C74" s="77">
        <v>8</v>
      </c>
      <c r="D74" s="51"/>
      <c r="E74" s="77"/>
      <c r="F74" s="59"/>
      <c r="G74" s="22"/>
      <c r="H74" s="132" t="s">
        <v>95</v>
      </c>
      <c r="I74" s="32" t="s">
        <v>96</v>
      </c>
      <c r="J74" s="18">
        <v>6171</v>
      </c>
      <c r="K74" s="27">
        <v>2324</v>
      </c>
      <c r="L74" s="18"/>
      <c r="M74" s="27">
        <v>19</v>
      </c>
      <c r="N74" s="18"/>
      <c r="O74" s="27">
        <v>8</v>
      </c>
    </row>
    <row r="75" spans="1:15" ht="30" x14ac:dyDescent="0.25">
      <c r="A75" s="8">
        <v>33</v>
      </c>
      <c r="B75" s="111" t="s">
        <v>97</v>
      </c>
      <c r="C75" s="76"/>
      <c r="D75" s="49"/>
      <c r="E75" s="76"/>
      <c r="F75" s="57"/>
      <c r="G75" s="56"/>
      <c r="H75" s="134" t="s">
        <v>98</v>
      </c>
      <c r="I75" s="135" t="s">
        <v>35</v>
      </c>
      <c r="J75" s="136">
        <v>6330</v>
      </c>
      <c r="K75" s="137">
        <v>4137</v>
      </c>
      <c r="L75" s="136">
        <v>7608</v>
      </c>
      <c r="M75" s="137">
        <v>41</v>
      </c>
      <c r="N75" s="136"/>
      <c r="O75" s="137">
        <v>13</v>
      </c>
    </row>
    <row r="76" spans="1:15" ht="30" x14ac:dyDescent="0.25">
      <c r="A76" s="9"/>
      <c r="B76" s="90">
        <v>43978</v>
      </c>
      <c r="C76" s="77"/>
      <c r="D76" s="51">
        <v>13</v>
      </c>
      <c r="E76" s="77"/>
      <c r="F76" s="59"/>
      <c r="G76" s="22"/>
      <c r="H76" s="143" t="s">
        <v>99</v>
      </c>
      <c r="I76" s="144" t="s">
        <v>13</v>
      </c>
      <c r="J76" s="145">
        <v>3612</v>
      </c>
      <c r="K76" s="146">
        <v>5166</v>
      </c>
      <c r="L76" s="145">
        <v>7608</v>
      </c>
      <c r="M76" s="146">
        <v>39</v>
      </c>
      <c r="N76" s="145"/>
      <c r="O76" s="146">
        <v>13</v>
      </c>
    </row>
    <row r="77" spans="1:15" ht="30" x14ac:dyDescent="0.25">
      <c r="A77" s="8">
        <v>34</v>
      </c>
      <c r="B77" s="111" t="s">
        <v>100</v>
      </c>
      <c r="C77" s="76"/>
      <c r="D77" s="49"/>
      <c r="E77" s="76"/>
      <c r="F77" s="57"/>
      <c r="G77" s="56"/>
      <c r="H77" s="131" t="s">
        <v>101</v>
      </c>
      <c r="I77" s="130" t="s">
        <v>13</v>
      </c>
      <c r="J77" s="16">
        <v>3322</v>
      </c>
      <c r="K77" s="25">
        <v>5171</v>
      </c>
      <c r="L77" s="16"/>
      <c r="M77" s="25">
        <v>19</v>
      </c>
      <c r="N77" s="16"/>
      <c r="O77" s="25">
        <v>-16</v>
      </c>
    </row>
    <row r="78" spans="1:15" x14ac:dyDescent="0.25">
      <c r="A78" s="9"/>
      <c r="B78" s="90">
        <v>43978</v>
      </c>
      <c r="C78" s="77"/>
      <c r="D78" s="51"/>
      <c r="E78" s="77"/>
      <c r="F78" s="59">
        <v>16</v>
      </c>
      <c r="G78" s="22"/>
      <c r="H78" s="132" t="s">
        <v>102</v>
      </c>
      <c r="I78" s="32" t="s">
        <v>13</v>
      </c>
      <c r="J78" s="18">
        <v>3322</v>
      </c>
      <c r="K78" s="27">
        <v>6121</v>
      </c>
      <c r="L78" s="18"/>
      <c r="M78" s="27">
        <v>19</v>
      </c>
      <c r="N78" s="18">
        <v>700101</v>
      </c>
      <c r="O78" s="27">
        <v>16</v>
      </c>
    </row>
    <row r="79" spans="1:15" ht="30" x14ac:dyDescent="0.25">
      <c r="A79" s="8">
        <v>35</v>
      </c>
      <c r="B79" s="111" t="s">
        <v>100</v>
      </c>
      <c r="C79" s="76"/>
      <c r="D79" s="49"/>
      <c r="E79" s="76"/>
      <c r="F79" s="57"/>
      <c r="G79" s="56"/>
      <c r="H79" s="134" t="s">
        <v>103</v>
      </c>
      <c r="I79" s="135" t="s">
        <v>35</v>
      </c>
      <c r="J79" s="136"/>
      <c r="K79" s="137">
        <v>4116</v>
      </c>
      <c r="L79" s="136">
        <v>13011</v>
      </c>
      <c r="M79" s="137">
        <v>41</v>
      </c>
      <c r="N79" s="136"/>
      <c r="O79" s="137">
        <v>2050</v>
      </c>
    </row>
    <row r="80" spans="1:15" ht="30" x14ac:dyDescent="0.25">
      <c r="A80" s="10"/>
      <c r="B80" s="138">
        <v>43978</v>
      </c>
      <c r="C80" s="74"/>
      <c r="D80" s="50"/>
      <c r="E80" s="74"/>
      <c r="F80" s="148">
        <v>2050</v>
      </c>
      <c r="G80" s="52"/>
      <c r="H80" s="139" t="s">
        <v>104</v>
      </c>
      <c r="I80" s="140" t="s">
        <v>35</v>
      </c>
      <c r="J80" s="141"/>
      <c r="K80" s="142">
        <v>4116</v>
      </c>
      <c r="L80" s="141"/>
      <c r="M80" s="142">
        <v>41</v>
      </c>
      <c r="N80" s="141"/>
      <c r="O80" s="142">
        <v>-2050</v>
      </c>
    </row>
    <row r="81" spans="1:15" ht="30" x14ac:dyDescent="0.25">
      <c r="A81" s="8">
        <v>36</v>
      </c>
      <c r="B81" s="149" t="s">
        <v>100</v>
      </c>
      <c r="C81" s="150"/>
      <c r="D81" s="49"/>
      <c r="E81" s="76"/>
      <c r="F81" s="57"/>
      <c r="G81" s="56"/>
      <c r="H81" s="131" t="s">
        <v>89</v>
      </c>
      <c r="I81" s="130" t="s">
        <v>13</v>
      </c>
      <c r="J81" s="16">
        <v>2212</v>
      </c>
      <c r="K81" s="25">
        <v>5171</v>
      </c>
      <c r="L81" s="16"/>
      <c r="M81" s="25">
        <v>10</v>
      </c>
      <c r="N81" s="16"/>
      <c r="O81" s="25">
        <v>2389</v>
      </c>
    </row>
    <row r="82" spans="1:15" x14ac:dyDescent="0.25">
      <c r="A82" s="10"/>
      <c r="B82" s="78">
        <v>43978</v>
      </c>
      <c r="C82" s="151"/>
      <c r="D82" s="50"/>
      <c r="E82" s="74"/>
      <c r="F82" s="58">
        <v>1478</v>
      </c>
      <c r="G82" s="52"/>
      <c r="H82" s="152"/>
      <c r="I82" s="153" t="s">
        <v>13</v>
      </c>
      <c r="J82" s="20">
        <v>3639</v>
      </c>
      <c r="K82" s="26">
        <v>6121</v>
      </c>
      <c r="L82" s="20"/>
      <c r="M82" s="26">
        <v>39</v>
      </c>
      <c r="N82" s="20">
        <v>700151</v>
      </c>
      <c r="O82" s="26">
        <v>1478</v>
      </c>
    </row>
    <row r="83" spans="1:15" ht="15" customHeight="1" x14ac:dyDescent="0.25">
      <c r="A83" s="9"/>
      <c r="B83" s="15"/>
      <c r="C83" s="154">
        <v>911</v>
      </c>
      <c r="D83" s="51"/>
      <c r="E83" s="77"/>
      <c r="F83" s="59"/>
      <c r="G83" s="22"/>
      <c r="H83" s="132"/>
      <c r="I83" s="163" t="s">
        <v>12</v>
      </c>
      <c r="J83" s="164"/>
      <c r="K83" s="27">
        <v>8115</v>
      </c>
      <c r="L83" s="18"/>
      <c r="M83" s="27">
        <v>41</v>
      </c>
      <c r="N83" s="18"/>
      <c r="O83" s="27">
        <v>911</v>
      </c>
    </row>
    <row r="84" spans="1:15" ht="30" x14ac:dyDescent="0.25">
      <c r="A84" s="8">
        <v>37</v>
      </c>
      <c r="B84" s="111" t="s">
        <v>106</v>
      </c>
      <c r="C84" s="76"/>
      <c r="D84" s="49"/>
      <c r="E84" s="76"/>
      <c r="F84" s="57"/>
      <c r="G84" s="56"/>
      <c r="H84" s="131" t="s">
        <v>107</v>
      </c>
      <c r="I84" s="130" t="s">
        <v>13</v>
      </c>
      <c r="J84" s="16">
        <v>3639</v>
      </c>
      <c r="K84" s="25">
        <v>6121</v>
      </c>
      <c r="L84" s="16">
        <v>3590</v>
      </c>
      <c r="M84" s="25">
        <v>39</v>
      </c>
      <c r="N84" s="16">
        <v>700151</v>
      </c>
      <c r="O84" s="25">
        <v>-185</v>
      </c>
    </row>
    <row r="85" spans="1:15" x14ac:dyDescent="0.25">
      <c r="A85" s="9"/>
      <c r="B85" s="90">
        <v>43992</v>
      </c>
      <c r="C85" s="77"/>
      <c r="D85" s="51"/>
      <c r="E85" s="77"/>
      <c r="F85" s="59">
        <v>185</v>
      </c>
      <c r="G85" s="22"/>
      <c r="H85" s="132" t="s">
        <v>108</v>
      </c>
      <c r="I85" s="32" t="s">
        <v>13</v>
      </c>
      <c r="J85" s="18">
        <v>3412</v>
      </c>
      <c r="K85" s="27">
        <v>6121</v>
      </c>
      <c r="L85" s="18">
        <v>3590</v>
      </c>
      <c r="M85" s="27">
        <v>10</v>
      </c>
      <c r="N85" s="18">
        <v>700114</v>
      </c>
      <c r="O85" s="27">
        <v>185</v>
      </c>
    </row>
    <row r="86" spans="1:15" ht="21" customHeight="1" x14ac:dyDescent="0.25">
      <c r="A86" s="8">
        <v>38</v>
      </c>
      <c r="B86" s="111" t="s">
        <v>109</v>
      </c>
      <c r="C86" s="76"/>
      <c r="D86" s="49"/>
      <c r="E86" s="76"/>
      <c r="F86" s="57"/>
      <c r="G86" s="56"/>
      <c r="H86" s="131" t="s">
        <v>101</v>
      </c>
      <c r="I86" s="130" t="s">
        <v>13</v>
      </c>
      <c r="J86" s="16">
        <v>3322</v>
      </c>
      <c r="K86" s="25">
        <v>5171</v>
      </c>
      <c r="L86" s="16"/>
      <c r="M86" s="25">
        <v>19</v>
      </c>
      <c r="N86" s="16"/>
      <c r="O86" s="25">
        <v>-20</v>
      </c>
    </row>
    <row r="87" spans="1:15" x14ac:dyDescent="0.25">
      <c r="A87" s="9"/>
      <c r="B87" s="90">
        <v>43992</v>
      </c>
      <c r="C87" s="77"/>
      <c r="D87" s="51"/>
      <c r="E87" s="77"/>
      <c r="F87" s="59">
        <v>20</v>
      </c>
      <c r="G87" s="22"/>
      <c r="H87" s="132" t="s">
        <v>102</v>
      </c>
      <c r="I87" s="32" t="s">
        <v>13</v>
      </c>
      <c r="J87" s="18">
        <v>3322</v>
      </c>
      <c r="K87" s="27">
        <v>6121</v>
      </c>
      <c r="L87" s="18"/>
      <c r="M87" s="27">
        <v>19</v>
      </c>
      <c r="N87" s="18">
        <v>700101</v>
      </c>
      <c r="O87" s="27">
        <v>20</v>
      </c>
    </row>
    <row r="88" spans="1:15" ht="15" customHeight="1" x14ac:dyDescent="0.25">
      <c r="A88" s="10">
        <v>39</v>
      </c>
      <c r="B88" s="138" t="s">
        <v>110</v>
      </c>
      <c r="C88" s="74"/>
      <c r="D88" s="50"/>
      <c r="E88" s="74"/>
      <c r="F88" s="58"/>
      <c r="G88" s="52"/>
      <c r="H88" s="152" t="s">
        <v>111</v>
      </c>
      <c r="I88" s="155" t="s">
        <v>12</v>
      </c>
      <c r="J88" s="156"/>
      <c r="K88" s="26">
        <v>8115</v>
      </c>
      <c r="L88" s="20"/>
      <c r="M88" s="26">
        <v>41</v>
      </c>
      <c r="N88" s="20"/>
      <c r="O88" s="26">
        <v>100</v>
      </c>
    </row>
    <row r="89" spans="1:15" x14ac:dyDescent="0.25">
      <c r="A89" s="10"/>
      <c r="B89" s="138">
        <v>43992</v>
      </c>
      <c r="C89" s="74">
        <v>100</v>
      </c>
      <c r="D89" s="50"/>
      <c r="E89" s="74"/>
      <c r="F89" s="58"/>
      <c r="G89" s="52"/>
      <c r="H89" s="152" t="s">
        <v>112</v>
      </c>
      <c r="I89" s="153" t="s">
        <v>13</v>
      </c>
      <c r="J89" s="20">
        <v>6171</v>
      </c>
      <c r="K89" s="26">
        <v>5137</v>
      </c>
      <c r="L89" s="20"/>
      <c r="M89" s="26">
        <v>19</v>
      </c>
      <c r="N89" s="20"/>
      <c r="O89" s="26">
        <v>100</v>
      </c>
    </row>
    <row r="90" spans="1:15" x14ac:dyDescent="0.25">
      <c r="A90" s="98"/>
      <c r="B90" s="15"/>
      <c r="C90" s="48"/>
      <c r="D90" s="48"/>
      <c r="E90" s="77"/>
      <c r="F90" s="99"/>
      <c r="G90" s="100"/>
      <c r="H90" s="120"/>
      <c r="I90" s="101"/>
      <c r="J90" s="102"/>
      <c r="K90" s="18"/>
      <c r="L90" s="102"/>
      <c r="M90" s="18"/>
      <c r="N90" s="102"/>
      <c r="O90" s="103"/>
    </row>
    <row r="91" spans="1:15" ht="21" x14ac:dyDescent="0.35">
      <c r="A91" s="182" t="s">
        <v>20</v>
      </c>
      <c r="B91" s="183"/>
      <c r="C91" s="104">
        <f>SUM(C6:C90)</f>
        <v>23258</v>
      </c>
      <c r="D91" s="104">
        <f>SUM(D6:D90)</f>
        <v>326</v>
      </c>
      <c r="E91" s="104">
        <f>SUM(E6:E90)</f>
        <v>125</v>
      </c>
      <c r="F91" s="104">
        <f>SUM(F6:F90)</f>
        <v>6245</v>
      </c>
      <c r="G91" s="104">
        <f>SUM(G6:G90)</f>
        <v>0</v>
      </c>
      <c r="H91" s="83">
        <f>SUM(C5,C91:E91)</f>
        <v>154081</v>
      </c>
      <c r="I91" s="5"/>
      <c r="K91" s="23"/>
    </row>
    <row r="92" spans="1:15" ht="21" x14ac:dyDescent="0.35">
      <c r="A92" s="3"/>
      <c r="B92" s="3"/>
      <c r="C92" s="159" t="s">
        <v>10</v>
      </c>
      <c r="D92" s="159" t="s">
        <v>18</v>
      </c>
      <c r="E92" s="159" t="s">
        <v>17</v>
      </c>
      <c r="F92" s="161" t="s">
        <v>19</v>
      </c>
      <c r="G92" s="161" t="s">
        <v>8</v>
      </c>
      <c r="H92" s="5"/>
      <c r="I92" s="5"/>
      <c r="K92" s="23"/>
    </row>
    <row r="93" spans="1:15" ht="21" x14ac:dyDescent="0.35">
      <c r="A93" s="3"/>
      <c r="B93" s="3"/>
      <c r="C93" s="160"/>
      <c r="D93" s="160"/>
      <c r="E93" s="160"/>
      <c r="F93" s="162"/>
      <c r="G93" s="162"/>
      <c r="H93" s="5"/>
      <c r="I93" s="5"/>
      <c r="K93" s="23"/>
    </row>
    <row r="94" spans="1:15" ht="21" x14ac:dyDescent="0.35">
      <c r="A94" s="3"/>
      <c r="B94" s="3"/>
      <c r="C94" s="80"/>
      <c r="D94" s="95"/>
      <c r="E94" s="80"/>
      <c r="F94" s="79"/>
      <c r="G94" s="79"/>
      <c r="H94" s="5"/>
      <c r="I94" s="5"/>
      <c r="K94" s="23"/>
    </row>
    <row r="95" spans="1:15" x14ac:dyDescent="0.25">
      <c r="C95" s="84"/>
      <c r="D95" s="4"/>
      <c r="E95" s="4"/>
      <c r="F95" s="4"/>
      <c r="G95" s="4"/>
      <c r="K95" s="23"/>
    </row>
    <row r="96" spans="1:15" x14ac:dyDescent="0.25">
      <c r="C96" s="84"/>
      <c r="D96" s="4"/>
      <c r="E96" s="4"/>
      <c r="F96" s="4"/>
      <c r="G96" s="4"/>
      <c r="K96" s="23"/>
    </row>
    <row r="97" spans="2:11" x14ac:dyDescent="0.25">
      <c r="C97" s="84"/>
      <c r="D97" s="4"/>
      <c r="E97" s="4"/>
      <c r="F97" s="4"/>
      <c r="G97" s="4"/>
      <c r="K97" s="23"/>
    </row>
    <row r="98" spans="2:11" x14ac:dyDescent="0.25">
      <c r="C98" s="84"/>
      <c r="D98" s="4"/>
      <c r="E98" s="4"/>
      <c r="F98" s="4"/>
      <c r="G98" s="4"/>
      <c r="K98" s="23"/>
    </row>
    <row r="99" spans="2:11" x14ac:dyDescent="0.25">
      <c r="B99" s="86"/>
      <c r="C99" s="85"/>
      <c r="D99" s="86"/>
      <c r="E99" s="67"/>
      <c r="F99" s="67"/>
      <c r="G99" s="67"/>
      <c r="K99" s="23"/>
    </row>
    <row r="100" spans="2:11" x14ac:dyDescent="0.25">
      <c r="B100" s="66"/>
      <c r="C100" s="67"/>
      <c r="D100" s="67"/>
      <c r="E100" s="67"/>
      <c r="F100" s="67"/>
      <c r="G100" s="67"/>
      <c r="K100" s="23"/>
    </row>
    <row r="101" spans="2:11" x14ac:dyDescent="0.25">
      <c r="C101" s="2"/>
      <c r="D101" s="2"/>
      <c r="E101" s="2"/>
      <c r="F101" s="2"/>
      <c r="G101" s="2"/>
    </row>
    <row r="104" spans="2:11" x14ac:dyDescent="0.25">
      <c r="C104" s="28"/>
    </row>
  </sheetData>
  <mergeCells count="44">
    <mergeCell ref="I88:J88"/>
    <mergeCell ref="I83:J83"/>
    <mergeCell ref="I42:J42"/>
    <mergeCell ref="I34:J34"/>
    <mergeCell ref="I44:J44"/>
    <mergeCell ref="I10:J10"/>
    <mergeCell ref="H10:H12"/>
    <mergeCell ref="I28:J28"/>
    <mergeCell ref="I30:J30"/>
    <mergeCell ref="H32:H33"/>
    <mergeCell ref="I32:J32"/>
    <mergeCell ref="H36:H37"/>
    <mergeCell ref="A91:B91"/>
    <mergeCell ref="H17:H19"/>
    <mergeCell ref="H22:H23"/>
    <mergeCell ref="H24:H25"/>
    <mergeCell ref="H26:H27"/>
    <mergeCell ref="H48:H49"/>
    <mergeCell ref="H66:H67"/>
    <mergeCell ref="A3:A4"/>
    <mergeCell ref="C3:C4"/>
    <mergeCell ref="H3:H4"/>
    <mergeCell ref="H15:H16"/>
    <mergeCell ref="E3:E4"/>
    <mergeCell ref="M2:O2"/>
    <mergeCell ref="F3:F4"/>
    <mergeCell ref="G3:G4"/>
    <mergeCell ref="H8:H9"/>
    <mergeCell ref="I8:J8"/>
    <mergeCell ref="I6:J6"/>
    <mergeCell ref="H6:H7"/>
    <mergeCell ref="I54:J54"/>
    <mergeCell ref="I56:J56"/>
    <mergeCell ref="I58:J58"/>
    <mergeCell ref="I46:J46"/>
    <mergeCell ref="C92:C93"/>
    <mergeCell ref="E92:E93"/>
    <mergeCell ref="F92:F93"/>
    <mergeCell ref="G92:G93"/>
    <mergeCell ref="D92:D93"/>
    <mergeCell ref="I48:J48"/>
    <mergeCell ref="I50:J50"/>
    <mergeCell ref="I52:J52"/>
    <mergeCell ref="I68:J68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2020-06-15T11:10:15Z</cp:lastPrinted>
  <dcterms:created xsi:type="dcterms:W3CDTF">2011-02-15T12:32:37Z</dcterms:created>
  <dcterms:modified xsi:type="dcterms:W3CDTF">2020-06-15T11:10:28Z</dcterms:modified>
</cp:coreProperties>
</file>